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d\2026\Testületi ülések\1 Február\Előterjesztés II_5 mellékletei\"/>
    </mc:Choice>
  </mc:AlternateContent>
  <xr:revisionPtr revIDLastSave="0" documentId="13_ncr:1_{228F2AA3-D767-42F1-91E5-566DFD829B83}" xr6:coauthVersionLast="47" xr6:coauthVersionMax="47" xr10:uidLastSave="{00000000-0000-0000-0000-000000000000}"/>
  <bookViews>
    <workbookView xWindow="2640" yWindow="2640" windowWidth="21405" windowHeight="11295" xr2:uid="{6E06C95F-2306-4F0B-BD06-F2371F6D0014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Munka1!$A$1:$N$25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7" i="1" l="1"/>
  <c r="K21" i="1"/>
  <c r="J21" i="1"/>
  <c r="K24" i="1"/>
  <c r="J17" i="1"/>
  <c r="K12" i="1"/>
  <c r="J12" i="1"/>
  <c r="C17" i="1"/>
  <c r="E17" i="1"/>
  <c r="F17" i="1"/>
  <c r="B17" i="1"/>
  <c r="J24" i="1" l="1"/>
  <c r="E21" i="1"/>
  <c r="F21" i="1"/>
  <c r="E12" i="1"/>
  <c r="F12" i="1"/>
  <c r="G15" i="1"/>
  <c r="L15" i="1" s="1"/>
  <c r="H15" i="1"/>
  <c r="M15" i="1" s="1"/>
  <c r="G18" i="1"/>
  <c r="H18" i="1"/>
  <c r="G22" i="1"/>
  <c r="L22" i="1" s="1"/>
  <c r="L21" i="1" s="1"/>
  <c r="H22" i="1"/>
  <c r="H14" i="1"/>
  <c r="G14" i="1"/>
  <c r="G12" i="1" l="1"/>
  <c r="L14" i="1"/>
  <c r="H21" i="1"/>
  <c r="M22" i="1"/>
  <c r="M21" i="1" s="1"/>
  <c r="H17" i="1"/>
  <c r="M18" i="1"/>
  <c r="M17" i="1"/>
  <c r="I14" i="1"/>
  <c r="M14" i="1"/>
  <c r="M12" i="1" s="1"/>
  <c r="G17" i="1"/>
  <c r="L18" i="1"/>
  <c r="L17" i="1" s="1"/>
  <c r="N15" i="1"/>
  <c r="H12" i="1"/>
  <c r="I22" i="1"/>
  <c r="I21" i="1" s="1"/>
  <c r="I18" i="1"/>
  <c r="I15" i="1"/>
  <c r="G21" i="1"/>
  <c r="E24" i="1"/>
  <c r="F24" i="1"/>
  <c r="I17" i="1" l="1"/>
  <c r="I12" i="1"/>
  <c r="N22" i="1"/>
  <c r="N21" i="1" s="1"/>
  <c r="M24" i="1"/>
  <c r="H24" i="1"/>
  <c r="N14" i="1"/>
  <c r="N12" i="1" s="1"/>
  <c r="L12" i="1"/>
  <c r="L24" i="1" s="1"/>
  <c r="N18" i="1"/>
  <c r="N17" i="1" s="1"/>
  <c r="G24" i="1"/>
  <c r="I24" i="1" l="1"/>
  <c r="N24" i="1"/>
  <c r="D18" i="1"/>
  <c r="D22" i="1"/>
  <c r="D21" i="1" s="1"/>
  <c r="C21" i="1"/>
  <c r="B21" i="1"/>
  <c r="D17" i="1"/>
  <c r="D15" i="1"/>
  <c r="D14" i="1"/>
  <c r="C12" i="1"/>
  <c r="B12" i="1"/>
  <c r="C24" i="1" l="1"/>
  <c r="B24" i="1"/>
  <c r="D12" i="1"/>
  <c r="D24" i="1" s="1"/>
  <c r="D26" i="1" l="1"/>
</calcChain>
</file>

<file path=xl/sharedStrings.xml><?xml version="1.0" encoding="utf-8"?>
<sst xmlns="http://schemas.openxmlformats.org/spreadsheetml/2006/main" count="33" uniqueCount="20">
  <si>
    <t>Megnevezés</t>
  </si>
  <si>
    <t>Felhalmozási célú pénzeszköz átadás áht-n kívülre</t>
  </si>
  <si>
    <t>Összesen:</t>
  </si>
  <si>
    <t>Kötelező feladatok</t>
  </si>
  <si>
    <t>Önként vállalt feladatok</t>
  </si>
  <si>
    <t>9. melléklet</t>
  </si>
  <si>
    <t>E Ft</t>
  </si>
  <si>
    <t>Értékesített tárgyi eszköz áfa befizetési kötelezettség</t>
  </si>
  <si>
    <t xml:space="preserve">Komárom Város </t>
  </si>
  <si>
    <t>Fizetendő általános forgalmi adó</t>
  </si>
  <si>
    <t>Ivóvíz projekt fizetendő fordított adója</t>
  </si>
  <si>
    <t>Lakástámogatás</t>
  </si>
  <si>
    <t>Első lakáshoz jutók támogatása</t>
  </si>
  <si>
    <t>Összesen</t>
  </si>
  <si>
    <t>Javasolt módosítás</t>
  </si>
  <si>
    <t xml:space="preserve">2026. évi egyéb felhalmozási célú  kiadások </t>
  </si>
  <si>
    <t>/2026.(….....) önk.rendelet mód. ei.</t>
  </si>
  <si>
    <t>../2026.(......) önk.rendelet mód. ei.</t>
  </si>
  <si>
    <t>Városgazda Kft.részére felhalmozási célú támogatás JD 1026R, Iseki 3267 Kompakt fűnyíró traktor hótoló sózó adapterrel multifunkciós gép beszerzésére</t>
  </si>
  <si>
    <t>1/2026.(II.3.) önk.rendelet eredeti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</si>
</sst>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u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3" fontId="4" fillId="0" borderId="2" xfId="0" applyNumberFormat="1" applyFont="1" applyBorder="1"/>
    <xf numFmtId="3" fontId="3" fillId="0" borderId="2" xfId="0" applyNumberFormat="1" applyFont="1" applyBorder="1"/>
    <xf numFmtId="0" fontId="3" fillId="0" borderId="0" xfId="0" applyFont="1" applyAlignment="1">
      <alignment horizontal="center" vertical="center" wrapText="1"/>
    </xf>
    <xf numFmtId="0" fontId="4" fillId="0" borderId="2" xfId="0" applyFont="1" applyBorder="1"/>
    <xf numFmtId="0" fontId="0" fillId="0" borderId="1" xfId="0" applyBorder="1" applyAlignment="1">
      <alignment horizontal="center" vertical="center" wrapText="1"/>
    </xf>
    <xf numFmtId="0" fontId="0" fillId="0" borderId="3" xfId="0" applyBorder="1"/>
    <xf numFmtId="0" fontId="5" fillId="0" borderId="4" xfId="0" applyFont="1" applyBorder="1"/>
    <xf numFmtId="0" fontId="0" fillId="0" borderId="4" xfId="0" applyBorder="1"/>
    <xf numFmtId="0" fontId="4" fillId="0" borderId="4" xfId="0" applyFont="1" applyBorder="1"/>
    <xf numFmtId="49" fontId="6" fillId="0" borderId="2" xfId="0" applyNumberFormat="1" applyFont="1" applyBorder="1"/>
    <xf numFmtId="49" fontId="1" fillId="0" borderId="2" xfId="0" applyNumberFormat="1" applyFont="1" applyBorder="1"/>
    <xf numFmtId="0" fontId="4" fillId="0" borderId="0" xfId="0" applyFont="1" applyAlignment="1">
      <alignment horizontal="center"/>
    </xf>
    <xf numFmtId="0" fontId="3" fillId="0" borderId="0" xfId="0" applyFont="1" applyAlignment="1">
      <alignment vertical="center" wrapText="1"/>
    </xf>
    <xf numFmtId="3" fontId="1" fillId="0" borderId="0" xfId="0" applyNumberFormat="1" applyFont="1"/>
    <xf numFmtId="0" fontId="0" fillId="0" borderId="2" xfId="0" applyBorder="1"/>
    <xf numFmtId="3" fontId="0" fillId="0" borderId="2" xfId="0" applyNumberFormat="1" applyBorder="1"/>
    <xf numFmtId="0" fontId="0" fillId="0" borderId="5" xfId="0" applyBorder="1"/>
    <xf numFmtId="0" fontId="4" fillId="0" borderId="4" xfId="0" applyFont="1" applyBorder="1" applyAlignment="1">
      <alignment wrapText="1"/>
    </xf>
    <xf numFmtId="3" fontId="3" fillId="0" borderId="1" xfId="0" applyNumberFormat="1" applyFont="1" applyBorder="1" applyAlignment="1">
      <alignment horizontal="right" vertical="center"/>
    </xf>
    <xf numFmtId="3" fontId="3" fillId="0" borderId="5" xfId="0" applyNumberFormat="1" applyFont="1" applyBorder="1" applyAlignment="1">
      <alignment horizontal="right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071D6-C9DA-4891-9FCC-3B3952F9730C}">
  <dimension ref="A1:N26"/>
  <sheetViews>
    <sheetView tabSelected="1" zoomScaleNormal="100" workbookViewId="0">
      <selection activeCell="B8" sqref="B8:D8"/>
    </sheetView>
  </sheetViews>
  <sheetFormatPr defaultRowHeight="12.75" x14ac:dyDescent="0.2"/>
  <cols>
    <col min="1" max="1" width="76.7109375" customWidth="1"/>
    <col min="2" max="2" width="12.42578125" customWidth="1"/>
    <col min="3" max="3" width="12" customWidth="1"/>
    <col min="4" max="4" width="14.140625" customWidth="1"/>
    <col min="5" max="5" width="10.7109375" hidden="1" customWidth="1"/>
    <col min="6" max="6" width="9.140625" hidden="1" customWidth="1"/>
    <col min="7" max="7" width="12.140625" hidden="1" customWidth="1"/>
    <col min="8" max="14" width="0" hidden="1" customWidth="1"/>
  </cols>
  <sheetData>
    <row r="1" spans="1:14" x14ac:dyDescent="0.2">
      <c r="D1" s="2" t="s">
        <v>5</v>
      </c>
      <c r="N1" s="2" t="s">
        <v>5</v>
      </c>
    </row>
    <row r="3" spans="1:14" ht="12.75" customHeight="1" x14ac:dyDescent="0.2">
      <c r="A3" s="37" t="s">
        <v>8</v>
      </c>
      <c r="B3" s="37"/>
      <c r="C3" s="37"/>
      <c r="D3" s="37"/>
      <c r="E3" s="37"/>
      <c r="F3" s="37"/>
      <c r="G3" s="37"/>
      <c r="H3" s="37"/>
      <c r="I3" s="37"/>
    </row>
    <row r="4" spans="1:14" ht="12.75" customHeight="1" x14ac:dyDescent="0.2">
      <c r="A4" s="37" t="s">
        <v>15</v>
      </c>
      <c r="B4" s="37"/>
      <c r="C4" s="37"/>
      <c r="D4" s="37"/>
      <c r="E4" s="37"/>
      <c r="F4" s="37"/>
      <c r="G4" s="37"/>
      <c r="H4" s="37"/>
      <c r="I4" s="37"/>
    </row>
    <row r="5" spans="1:14" x14ac:dyDescent="0.2">
      <c r="A5" s="17"/>
    </row>
    <row r="6" spans="1:14" x14ac:dyDescent="0.2">
      <c r="A6" s="7"/>
      <c r="B6" s="16"/>
    </row>
    <row r="7" spans="1:14" x14ac:dyDescent="0.2">
      <c r="B7" s="3"/>
      <c r="D7" s="4" t="s">
        <v>6</v>
      </c>
      <c r="I7" s="4"/>
      <c r="N7" s="4" t="s">
        <v>6</v>
      </c>
    </row>
    <row r="8" spans="1:14" ht="15" customHeight="1" x14ac:dyDescent="0.2">
      <c r="A8" s="34" t="s">
        <v>0</v>
      </c>
      <c r="B8" s="27" t="s">
        <v>19</v>
      </c>
      <c r="C8" s="28"/>
      <c r="D8" s="29"/>
      <c r="E8" s="25" t="s">
        <v>14</v>
      </c>
      <c r="F8" s="26"/>
      <c r="G8" s="27" t="s">
        <v>16</v>
      </c>
      <c r="H8" s="28"/>
      <c r="I8" s="29"/>
      <c r="J8" s="25" t="s">
        <v>14</v>
      </c>
      <c r="K8" s="26"/>
      <c r="L8" s="27" t="s">
        <v>17</v>
      </c>
      <c r="M8" s="28"/>
      <c r="N8" s="29"/>
    </row>
    <row r="9" spans="1:14" ht="18" customHeight="1" x14ac:dyDescent="0.2">
      <c r="A9" s="35"/>
      <c r="B9" s="30" t="s">
        <v>3</v>
      </c>
      <c r="C9" s="30" t="s">
        <v>4</v>
      </c>
      <c r="D9" s="30" t="s">
        <v>13</v>
      </c>
      <c r="E9" s="30" t="s">
        <v>3</v>
      </c>
      <c r="F9" s="30" t="s">
        <v>4</v>
      </c>
      <c r="G9" s="30" t="s">
        <v>3</v>
      </c>
      <c r="H9" s="30" t="s">
        <v>4</v>
      </c>
      <c r="I9" s="30" t="s">
        <v>13</v>
      </c>
      <c r="J9" s="30" t="s">
        <v>3</v>
      </c>
      <c r="K9" s="30" t="s">
        <v>4</v>
      </c>
      <c r="L9" s="30" t="s">
        <v>3</v>
      </c>
      <c r="M9" s="30" t="s">
        <v>4</v>
      </c>
      <c r="N9" s="30" t="s">
        <v>13</v>
      </c>
    </row>
    <row r="10" spans="1:14" ht="18" customHeight="1" x14ac:dyDescent="0.2">
      <c r="A10" s="36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</row>
    <row r="11" spans="1:14" ht="12.75" customHeight="1" x14ac:dyDescent="0.2">
      <c r="A11" s="10"/>
      <c r="B11" s="1"/>
      <c r="C11" s="1"/>
      <c r="D11" s="9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x14ac:dyDescent="0.2">
      <c r="A12" s="11" t="s">
        <v>9</v>
      </c>
      <c r="B12" s="6">
        <f t="shared" ref="B12:I12" si="0">SUM(B14:B15)</f>
        <v>2089338</v>
      </c>
      <c r="C12" s="6">
        <f t="shared" si="0"/>
        <v>0</v>
      </c>
      <c r="D12" s="6">
        <f t="shared" si="0"/>
        <v>2089338</v>
      </c>
      <c r="E12" s="6">
        <f t="shared" si="0"/>
        <v>0</v>
      </c>
      <c r="F12" s="6">
        <f t="shared" si="0"/>
        <v>0</v>
      </c>
      <c r="G12" s="6">
        <f t="shared" si="0"/>
        <v>2089338</v>
      </c>
      <c r="H12" s="6">
        <f t="shared" si="0"/>
        <v>0</v>
      </c>
      <c r="I12" s="6">
        <f t="shared" si="0"/>
        <v>2089338</v>
      </c>
      <c r="J12" s="6">
        <f t="shared" ref="J12:N12" si="1">SUM(J14:J15)</f>
        <v>0</v>
      </c>
      <c r="K12" s="6">
        <f t="shared" si="1"/>
        <v>0</v>
      </c>
      <c r="L12" s="6">
        <f t="shared" si="1"/>
        <v>2089338</v>
      </c>
      <c r="M12" s="6">
        <f t="shared" si="1"/>
        <v>0</v>
      </c>
      <c r="N12" s="6">
        <f t="shared" si="1"/>
        <v>2089338</v>
      </c>
    </row>
    <row r="13" spans="1:14" x14ac:dyDescent="0.2">
      <c r="A13" s="11"/>
      <c r="B13" s="6"/>
      <c r="C13" s="6"/>
      <c r="D13" s="6"/>
      <c r="E13" s="19"/>
      <c r="F13" s="19"/>
      <c r="G13" s="19"/>
      <c r="H13" s="19"/>
      <c r="I13" s="19"/>
      <c r="J13" s="19"/>
      <c r="K13" s="19"/>
      <c r="L13" s="19"/>
      <c r="M13" s="19"/>
      <c r="N13" s="19"/>
    </row>
    <row r="14" spans="1:14" x14ac:dyDescent="0.2">
      <c r="A14" s="12" t="s">
        <v>7</v>
      </c>
      <c r="B14" s="5">
        <v>2089338</v>
      </c>
      <c r="C14" s="8"/>
      <c r="D14" s="5">
        <f>SUM(B14:C14)</f>
        <v>2089338</v>
      </c>
      <c r="E14" s="19"/>
      <c r="F14" s="19"/>
      <c r="G14" s="20">
        <f>+B14+E14</f>
        <v>2089338</v>
      </c>
      <c r="H14" s="19">
        <f>+C14+F14</f>
        <v>0</v>
      </c>
      <c r="I14" s="20">
        <f>+G14+H14</f>
        <v>2089338</v>
      </c>
      <c r="J14" s="19"/>
      <c r="K14" s="19"/>
      <c r="L14" s="20">
        <f>+G14+J14</f>
        <v>2089338</v>
      </c>
      <c r="M14" s="19">
        <f>+H14+K14</f>
        <v>0</v>
      </c>
      <c r="N14" s="20">
        <f>+L14+M14</f>
        <v>2089338</v>
      </c>
    </row>
    <row r="15" spans="1:14" x14ac:dyDescent="0.2">
      <c r="A15" s="12" t="s">
        <v>10</v>
      </c>
      <c r="B15" s="5"/>
      <c r="C15" s="8"/>
      <c r="D15" s="5">
        <f>SUM(B15:C15)</f>
        <v>0</v>
      </c>
      <c r="E15" s="20"/>
      <c r="F15" s="19"/>
      <c r="G15" s="20">
        <f t="shared" ref="G15:G22" si="2">+B15+E15</f>
        <v>0</v>
      </c>
      <c r="H15" s="19">
        <f t="shared" ref="H15:H22" si="3">+C15+F15</f>
        <v>0</v>
      </c>
      <c r="I15" s="20">
        <f t="shared" ref="I15:I22" si="4">+G15+H15</f>
        <v>0</v>
      </c>
      <c r="J15" s="20"/>
      <c r="K15" s="19"/>
      <c r="L15" s="20">
        <f t="shared" ref="L15" si="5">+G15+J15</f>
        <v>0</v>
      </c>
      <c r="M15" s="19">
        <f t="shared" ref="M15" si="6">+H15+K15</f>
        <v>0</v>
      </c>
      <c r="N15" s="20">
        <f t="shared" ref="N15" si="7">+L15+M15</f>
        <v>0</v>
      </c>
    </row>
    <row r="16" spans="1:14" x14ac:dyDescent="0.2">
      <c r="A16" s="12"/>
      <c r="B16" s="5"/>
      <c r="C16" s="8"/>
      <c r="D16" s="5"/>
      <c r="E16" s="19"/>
      <c r="F16" s="19"/>
      <c r="G16" s="20"/>
      <c r="H16" s="19"/>
      <c r="I16" s="20"/>
      <c r="J16" s="19"/>
      <c r="K16" s="19"/>
      <c r="L16" s="20"/>
      <c r="M16" s="19"/>
      <c r="N16" s="20"/>
    </row>
    <row r="17" spans="1:14" x14ac:dyDescent="0.2">
      <c r="A17" s="11" t="s">
        <v>1</v>
      </c>
      <c r="B17" s="6">
        <f t="shared" ref="B17:N17" si="8">SUM(B18:B20)</f>
        <v>25000</v>
      </c>
      <c r="C17" s="6">
        <f t="shared" si="8"/>
        <v>0</v>
      </c>
      <c r="D17" s="6">
        <f t="shared" si="8"/>
        <v>25000</v>
      </c>
      <c r="E17" s="6">
        <f t="shared" si="8"/>
        <v>0</v>
      </c>
      <c r="F17" s="6">
        <f t="shared" si="8"/>
        <v>0</v>
      </c>
      <c r="G17" s="6">
        <f t="shared" si="8"/>
        <v>25000</v>
      </c>
      <c r="H17" s="6">
        <f t="shared" si="8"/>
        <v>0</v>
      </c>
      <c r="I17" s="6">
        <f t="shared" si="8"/>
        <v>25000</v>
      </c>
      <c r="J17" s="6">
        <f t="shared" si="8"/>
        <v>0</v>
      </c>
      <c r="K17" s="6">
        <f t="shared" si="8"/>
        <v>0</v>
      </c>
      <c r="L17" s="6">
        <f t="shared" si="8"/>
        <v>25000</v>
      </c>
      <c r="M17" s="6">
        <f t="shared" si="8"/>
        <v>0</v>
      </c>
      <c r="N17" s="6">
        <f t="shared" si="8"/>
        <v>25000</v>
      </c>
    </row>
    <row r="18" spans="1:14" ht="25.5" x14ac:dyDescent="0.2">
      <c r="A18" s="22" t="s">
        <v>18</v>
      </c>
      <c r="B18" s="5">
        <v>25000</v>
      </c>
      <c r="C18" s="5"/>
      <c r="D18" s="5">
        <f t="shared" ref="D18" si="9">SUM(B18:C18)</f>
        <v>25000</v>
      </c>
      <c r="E18" s="19"/>
      <c r="F18" s="5"/>
      <c r="G18" s="5">
        <f t="shared" si="2"/>
        <v>25000</v>
      </c>
      <c r="H18" s="19">
        <f t="shared" si="3"/>
        <v>0</v>
      </c>
      <c r="I18" s="20">
        <f t="shared" si="4"/>
        <v>25000</v>
      </c>
      <c r="J18" s="19"/>
      <c r="K18" s="5"/>
      <c r="L18" s="5">
        <f t="shared" ref="L18" si="10">+G18+J18</f>
        <v>25000</v>
      </c>
      <c r="M18" s="20">
        <f t="shared" ref="M18" si="11">+H18+K18</f>
        <v>0</v>
      </c>
      <c r="N18" s="20">
        <f t="shared" ref="N18" si="12">+L18+M18</f>
        <v>25000</v>
      </c>
    </row>
    <row r="19" spans="1:14" x14ac:dyDescent="0.2">
      <c r="A19" s="8"/>
      <c r="B19" s="5"/>
      <c r="C19" s="5"/>
      <c r="D19" s="5"/>
      <c r="E19" s="5"/>
      <c r="F19" s="5"/>
      <c r="G19" s="5"/>
      <c r="H19" s="19"/>
      <c r="I19" s="20"/>
      <c r="J19" s="5"/>
      <c r="K19" s="5"/>
      <c r="L19" s="5"/>
      <c r="M19" s="19"/>
      <c r="N19" s="20"/>
    </row>
    <row r="20" spans="1:14" x14ac:dyDescent="0.2">
      <c r="A20" s="13"/>
      <c r="B20" s="14"/>
      <c r="C20" s="5"/>
      <c r="D20" s="5"/>
      <c r="E20" s="5"/>
      <c r="F20" s="5"/>
      <c r="G20" s="5"/>
      <c r="H20" s="19"/>
      <c r="I20" s="20"/>
      <c r="J20" s="5"/>
      <c r="K20" s="5"/>
      <c r="L20" s="5"/>
      <c r="M20" s="19"/>
      <c r="N20" s="20"/>
    </row>
    <row r="21" spans="1:14" x14ac:dyDescent="0.2">
      <c r="A21" s="11" t="s">
        <v>11</v>
      </c>
      <c r="B21" s="6">
        <f t="shared" ref="B21:N21" si="13">SUM(B22)</f>
        <v>0</v>
      </c>
      <c r="C21" s="6">
        <f t="shared" si="13"/>
        <v>60000</v>
      </c>
      <c r="D21" s="6">
        <f t="shared" si="13"/>
        <v>60000</v>
      </c>
      <c r="E21" s="6">
        <f t="shared" si="13"/>
        <v>0</v>
      </c>
      <c r="F21" s="6">
        <f t="shared" si="13"/>
        <v>0</v>
      </c>
      <c r="G21" s="6">
        <f t="shared" si="13"/>
        <v>0</v>
      </c>
      <c r="H21" s="6">
        <f t="shared" si="13"/>
        <v>60000</v>
      </c>
      <c r="I21" s="6">
        <f t="shared" si="13"/>
        <v>60000</v>
      </c>
      <c r="J21" s="6">
        <f t="shared" si="13"/>
        <v>0</v>
      </c>
      <c r="K21" s="6">
        <f t="shared" si="13"/>
        <v>0</v>
      </c>
      <c r="L21" s="6">
        <f t="shared" si="13"/>
        <v>0</v>
      </c>
      <c r="M21" s="6">
        <f t="shared" si="13"/>
        <v>60000</v>
      </c>
      <c r="N21" s="6">
        <f t="shared" si="13"/>
        <v>60000</v>
      </c>
    </row>
    <row r="22" spans="1:14" x14ac:dyDescent="0.2">
      <c r="A22" s="13" t="s">
        <v>12</v>
      </c>
      <c r="B22" s="15"/>
      <c r="C22" s="5">
        <v>60000</v>
      </c>
      <c r="D22" s="5">
        <f>SUM(B22:C22)</f>
        <v>60000</v>
      </c>
      <c r="E22" s="19"/>
      <c r="F22" s="19"/>
      <c r="G22" s="20">
        <f t="shared" si="2"/>
        <v>0</v>
      </c>
      <c r="H22" s="20">
        <f t="shared" si="3"/>
        <v>60000</v>
      </c>
      <c r="I22" s="20">
        <f t="shared" si="4"/>
        <v>60000</v>
      </c>
      <c r="J22" s="19"/>
      <c r="K22" s="19"/>
      <c r="L22" s="20">
        <f t="shared" ref="L22" si="14">+G22+J22</f>
        <v>0</v>
      </c>
      <c r="M22" s="20">
        <f t="shared" ref="M22" si="15">+H22+K22</f>
        <v>60000</v>
      </c>
      <c r="N22" s="20">
        <f t="shared" ref="N22" si="16">+L22+M22</f>
        <v>60000</v>
      </c>
    </row>
    <row r="23" spans="1:14" x14ac:dyDescent="0.2">
      <c r="A23" s="13"/>
      <c r="B23" s="14"/>
      <c r="C23" s="5"/>
      <c r="D23" s="5"/>
      <c r="E23" s="21"/>
      <c r="F23" s="21"/>
      <c r="G23" s="21"/>
      <c r="H23" s="21"/>
      <c r="I23" s="21"/>
      <c r="J23" s="21"/>
      <c r="K23" s="21"/>
      <c r="L23" s="21"/>
      <c r="M23" s="21"/>
      <c r="N23" s="21"/>
    </row>
    <row r="24" spans="1:14" x14ac:dyDescent="0.2">
      <c r="A24" s="32" t="s">
        <v>2</v>
      </c>
      <c r="B24" s="23">
        <f t="shared" ref="B24:N24" si="17">SUM(B12,B17,B21)</f>
        <v>2114338</v>
      </c>
      <c r="C24" s="23">
        <f t="shared" si="17"/>
        <v>60000</v>
      </c>
      <c r="D24" s="23">
        <f t="shared" si="17"/>
        <v>2174338</v>
      </c>
      <c r="E24" s="23">
        <f t="shared" si="17"/>
        <v>0</v>
      </c>
      <c r="F24" s="23">
        <f t="shared" si="17"/>
        <v>0</v>
      </c>
      <c r="G24" s="23">
        <f t="shared" si="17"/>
        <v>2114338</v>
      </c>
      <c r="H24" s="23">
        <f t="shared" si="17"/>
        <v>60000</v>
      </c>
      <c r="I24" s="23">
        <f t="shared" si="17"/>
        <v>2174338</v>
      </c>
      <c r="J24" s="23">
        <f t="shared" si="17"/>
        <v>0</v>
      </c>
      <c r="K24" s="23">
        <f t="shared" si="17"/>
        <v>0</v>
      </c>
      <c r="L24" s="23">
        <f t="shared" si="17"/>
        <v>2114338</v>
      </c>
      <c r="M24" s="23">
        <f t="shared" si="17"/>
        <v>60000</v>
      </c>
      <c r="N24" s="23">
        <f t="shared" si="17"/>
        <v>2174338</v>
      </c>
    </row>
    <row r="25" spans="1:14" x14ac:dyDescent="0.2">
      <c r="A25" s="33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</row>
    <row r="26" spans="1:14" x14ac:dyDescent="0.2">
      <c r="D26" s="18">
        <f>SUM(B24:C25)</f>
        <v>2174338</v>
      </c>
    </row>
  </sheetData>
  <mergeCells count="35">
    <mergeCell ref="E24:E25"/>
    <mergeCell ref="F24:F25"/>
    <mergeCell ref="G24:G25"/>
    <mergeCell ref="H24:H25"/>
    <mergeCell ref="I24:I25"/>
    <mergeCell ref="A3:I3"/>
    <mergeCell ref="A4:I4"/>
    <mergeCell ref="E8:F8"/>
    <mergeCell ref="G8:I8"/>
    <mergeCell ref="E9:E10"/>
    <mergeCell ref="F9:F10"/>
    <mergeCell ref="G9:G10"/>
    <mergeCell ref="H9:H10"/>
    <mergeCell ref="I9:I10"/>
    <mergeCell ref="A24:A25"/>
    <mergeCell ref="A8:A10"/>
    <mergeCell ref="B24:B25"/>
    <mergeCell ref="C24:C25"/>
    <mergeCell ref="D24:D25"/>
    <mergeCell ref="B8:D8"/>
    <mergeCell ref="B9:B10"/>
    <mergeCell ref="C9:C10"/>
    <mergeCell ref="D9:D10"/>
    <mergeCell ref="J8:K8"/>
    <mergeCell ref="L8:N8"/>
    <mergeCell ref="J9:J10"/>
    <mergeCell ref="K9:K10"/>
    <mergeCell ref="L9:L10"/>
    <mergeCell ref="M9:M10"/>
    <mergeCell ref="N9:N10"/>
    <mergeCell ref="J24:J25"/>
    <mergeCell ref="K24:K25"/>
    <mergeCell ref="L24:L25"/>
    <mergeCell ref="M24:M25"/>
    <mergeCell ref="N24:N25"/>
  </mergeCells>
  <phoneticPr fontId="1" type="noConversion"/>
  <printOptions horizontalCentered="1"/>
  <pageMargins left="0.59055118110236227" right="0.59055118110236227" top="0.78740157480314965" bottom="0.98425196850393704" header="0.51181102362204722" footer="0.51181102362204722"/>
  <pageSetup paperSize="9" orientation="landscape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6A5CD6-09E5-4EB9-B62D-F58E8BEC8FB9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AF47C-AADD-4DEC-9107-2FAE454B736B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>147258369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Kom Ph12</cp:lastModifiedBy>
  <cp:lastPrinted>2026-01-20T09:28:48Z</cp:lastPrinted>
  <dcterms:created xsi:type="dcterms:W3CDTF">2004-12-28T13:28:13Z</dcterms:created>
  <dcterms:modified xsi:type="dcterms:W3CDTF">2026-01-30T09:05:22Z</dcterms:modified>
</cp:coreProperties>
</file>